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65" i="1"/>
  <c r="C63"/>
  <c r="E63" s="1"/>
  <c r="E61"/>
  <c r="E59"/>
  <c r="C56"/>
  <c r="E56" s="1"/>
  <c r="E54"/>
  <c r="E53"/>
  <c r="E52"/>
  <c r="E51"/>
  <c r="E50"/>
  <c r="C49"/>
  <c r="E49" s="1"/>
  <c r="E48"/>
  <c r="E46"/>
  <c r="C45"/>
  <c r="E45" s="1"/>
  <c r="C44"/>
  <c r="E44" s="1"/>
  <c r="C43"/>
  <c r="E43" s="1"/>
  <c r="E32"/>
  <c r="C32"/>
  <c r="E31"/>
  <c r="C31"/>
  <c r="E8"/>
</calcChain>
</file>

<file path=xl/sharedStrings.xml><?xml version="1.0" encoding="utf-8"?>
<sst xmlns="http://schemas.openxmlformats.org/spreadsheetml/2006/main" count="131" uniqueCount="120">
  <si>
    <t>ЗАТВЕРДЖЕНО</t>
  </si>
  <si>
    <t>Наказ Міністерства фінансів України</t>
  </si>
  <si>
    <t>28 січня 2002 року № 57</t>
  </si>
  <si>
    <t>(у редакції наказу Міністерства фінансів України</t>
  </si>
  <si>
    <t>від 04 12. 2015  № 1118 ) </t>
  </si>
  <si>
    <r>
      <rPr>
        <u/>
        <sz val="11"/>
        <rFont val="Times New Roman"/>
        <family val="1"/>
        <charset val="204"/>
      </rPr>
      <t>Затверджений у сумі</t>
    </r>
    <r>
      <rPr>
        <sz val="11"/>
        <rFont val="Times New Roman"/>
        <family val="1"/>
        <charset val="204"/>
      </rPr>
      <t xml:space="preserve">:    </t>
    </r>
  </si>
  <si>
    <t>Начальник відділу освіти,молоді та спорту Білогірської РДА</t>
  </si>
  <si>
    <t>(посада)</t>
  </si>
  <si>
    <t>О.В.Баранчук</t>
  </si>
  <si>
    <t>(підпис)</t>
  </si>
  <si>
    <t>(ініціали і прізвище)</t>
  </si>
  <si>
    <t>10  січня 2018 року</t>
  </si>
  <si>
    <t>(число, місяць, рік) </t>
  </si>
  <si>
    <t> М. П.</t>
  </si>
  <si>
    <t xml:space="preserve"> КОШТОРИС  на 2018 рік</t>
  </si>
  <si>
    <t>38297550       Відділ освіти,  молоді та спорту  Білогірської районної державної адміністрації Хмельницької області</t>
  </si>
  <si>
    <t>(код за ЄДРПОУ та найменування бюджетної установи)</t>
  </si>
  <si>
    <t>смт. Білогір'я Білогірського району Хмельницької області</t>
  </si>
  <si>
    <t>(найменування міста, району, області)</t>
  </si>
  <si>
    <r>
      <t>Вид бюджету</t>
    </r>
    <r>
      <rPr>
        <sz val="12"/>
        <rFont val="Times New Roman"/>
        <family val="1"/>
        <charset val="204"/>
      </rPr>
      <t xml:space="preserve">   </t>
    </r>
    <r>
      <rPr>
        <b/>
        <i/>
        <sz val="12"/>
        <rFont val="Times New Roman"/>
        <family val="1"/>
        <charset val="204"/>
      </rPr>
      <t>районний</t>
    </r>
  </si>
  <si>
    <r>
      <t>код та назва відомчої класифікації видатків та кредитування бюджету</t>
    </r>
    <r>
      <rPr>
        <sz val="12"/>
        <rFont val="Times New Roman"/>
        <family val="1"/>
        <charset val="204"/>
      </rPr>
      <t xml:space="preserve"> </t>
    </r>
    <r>
      <rPr>
        <b/>
        <i/>
        <sz val="12"/>
        <rFont val="Times New Roman"/>
        <family val="1"/>
        <charset val="204"/>
      </rPr>
      <t>06</t>
    </r>
    <r>
      <rPr>
        <b/>
        <sz val="12"/>
        <rFont val="Times New Roman"/>
        <family val="1"/>
        <charset val="204"/>
      </rPr>
      <t xml:space="preserve">     </t>
    </r>
    <r>
      <rPr>
        <b/>
        <i/>
        <sz val="12"/>
        <rFont val="Times New Roman"/>
        <family val="1"/>
        <charset val="204"/>
      </rPr>
      <t xml:space="preserve"> Орган з питань освіти і науки,молоді та спорту</t>
    </r>
  </si>
  <si>
    <r>
      <t>код та назва програмної класифікації видатків та кредитування державного бюджету</t>
    </r>
    <r>
      <rPr>
        <b/>
        <sz val="10"/>
        <rFont val="Times New Roman"/>
        <family val="1"/>
        <charset val="204"/>
      </rPr>
      <t xml:space="preserve"> </t>
    </r>
  </si>
  <si>
    <r>
      <t xml:space="preserve">(код та назва програмної класифікації  видатків та кредитування місцевих бюджетів( код та назва Типової  програмної  класифікації видатків та кредитування місцевих бюджетів / Тимчасової  класифікації видатків  та  кредитування для  бюджетів місцевого самоврядування , які не застосовують  програмно-цільового методу )                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0611020 " Загальноосвітні школи "</t>
    </r>
  </si>
  <si>
    <t>Сивківська ЗОШ І-ІІ ступенів</t>
  </si>
  <si>
    <t>(грн.) </t>
  </si>
  <si>
    <t>Найменування</t>
  </si>
  <si>
    <t>Код </t>
  </si>
  <si>
    <t>Усього на рік </t>
  </si>
  <si>
    <t>РАЗОМ </t>
  </si>
  <si>
    <t>Загальний             фонд </t>
  </si>
  <si>
    <t>Спеціальний фонд </t>
  </si>
  <si>
    <t>1 </t>
  </si>
  <si>
    <t>2 </t>
  </si>
  <si>
    <t>3 </t>
  </si>
  <si>
    <t>4 </t>
  </si>
  <si>
    <t>5 </t>
  </si>
  <si>
    <r>
      <t>НАДХОДЖЕННЯ - усього</t>
    </r>
    <r>
      <rPr>
        <sz val="10"/>
        <rFont val="Times New Roman"/>
        <family val="1"/>
        <charset val="204"/>
      </rPr>
      <t> </t>
    </r>
  </si>
  <si>
    <t>х </t>
  </si>
  <si>
    <t>Надходження коштів із загального фонду бюджету </t>
  </si>
  <si>
    <t>Надходження коштів із спеціального фонду бюджету, у т. ч. </t>
  </si>
  <si>
    <t xml:space="preserve"> надходження від плати за послуги, що надаються бюджетними установами згідно із законодавством</t>
  </si>
  <si>
    <t>(розписати за підгрупами)</t>
  </si>
  <si>
    <t xml:space="preserve"> інші джерела власних надходжень бюджетних установ</t>
  </si>
  <si>
    <t xml:space="preserve"> інші надходження, у т.ч. </t>
  </si>
  <si>
    <t xml:space="preserve"> інші доходи (розписати за кодами класифікації доходів бюджету)</t>
  </si>
  <si>
    <r>
      <t xml:space="preserve"> фінансування (розписати за кодами класифікації фінансування бюджету за типом боргового зобов'язання)</t>
    </r>
    <r>
      <rPr>
        <sz val="10"/>
        <rFont val="Times New Roman"/>
        <family val="1"/>
        <charset val="204"/>
      </rPr>
      <t> </t>
    </r>
  </si>
  <si>
    <r>
      <t xml:space="preserve"> повернення кредитів до бюджету (розписати за кодами програмної класифікації видатків та кредитування бюджету, класифікації кредитування бюджету)</t>
    </r>
    <r>
      <rPr>
        <sz val="10"/>
        <rFont val="Times New Roman"/>
        <family val="1"/>
        <charset val="204"/>
      </rPr>
      <t> </t>
    </r>
  </si>
  <si>
    <t>*</t>
  </si>
  <si>
    <r>
      <t>ВИДАТКИ ТА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НАДАННЯ КРЕДИТІВ - усього</t>
    </r>
    <r>
      <rPr>
        <sz val="10"/>
        <rFont val="Times New Roman"/>
        <family val="1"/>
        <charset val="204"/>
      </rPr>
      <t> </t>
    </r>
  </si>
  <si>
    <r>
      <t>Поточні видатки</t>
    </r>
    <r>
      <rPr>
        <sz val="10"/>
        <rFont val="Times New Roman"/>
        <family val="1"/>
        <charset val="204"/>
      </rPr>
      <t> </t>
    </r>
  </si>
  <si>
    <t xml:space="preserve">Оплата праці </t>
  </si>
  <si>
    <t>Заробітна плата </t>
  </si>
  <si>
    <t>Грошове забезпечення військовослужбовців  </t>
  </si>
  <si>
    <r>
      <t>Нарахування на заробітну плату</t>
    </r>
    <r>
      <rPr>
        <b/>
        <sz val="10"/>
        <rFont val="Times New Roman"/>
        <family val="1"/>
        <charset val="204"/>
      </rPr>
      <t> </t>
    </r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</si>
  <si>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</si>
  <si>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</si>
  <si>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 </t>
  </si>
  <si>
    <t>Продукти харчування </t>
  </si>
  <si>
    <t>Оплата послуг (крім комунальних)</t>
  </si>
  <si>
    <t>Видатки на відрядження </t>
  </si>
  <si>
    <t>Видатки та заходи спеціального призначення</t>
  </si>
  <si>
    <r>
      <t>Оплата комунальних послуг та енергоносіїв</t>
    </r>
    <r>
      <rPr>
        <b/>
        <sz val="10"/>
        <rFont val="Times New Roman"/>
        <family val="1"/>
        <charset val="204"/>
      </rPr>
      <t> </t>
    </r>
  </si>
  <si>
    <t>Оплата теплопостачання </t>
  </si>
  <si>
    <t>Оплата водопостачання і водовідведення </t>
  </si>
  <si>
    <t>Оплата електроенергії  </t>
  </si>
  <si>
    <t>Оплата природного газу </t>
  </si>
  <si>
    <t>Оплата інших енергоносіїв </t>
  </si>
  <si>
    <t>Оплата енергосервісу </t>
  </si>
  <si>
    <t>Дослідження і розробки, окремі заходи по реалізації державних (регіональних) програм  </t>
  </si>
  <si>
    <t>Дослідження і розробки, окремі заходи розвитку по реалізації державних (регіональних) програм  </t>
  </si>
  <si>
    <t>Окремі заходи по реалізації державних (регіональних) програм, не віднесені до заходів розвитку 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</si>
  <si>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</si>
  <si>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</si>
  <si>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</si>
  <si>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r>
      <t>Поточні трансферти</t>
    </r>
    <r>
      <rPr>
        <i/>
        <sz val="10"/>
        <rFont val="Times New Roman"/>
        <family val="1"/>
        <charset val="204"/>
      </rPr>
      <t> </t>
    </r>
  </si>
  <si>
    <t>Субсидії та поточні трансферти підприємствам (установам, організаціям)  </t>
  </si>
  <si>
    <t>Поточні трансферти органам державного управління інших рівнів 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</si>
  <si>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</si>
  <si>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</si>
  <si>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</si>
  <si>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 </t>
  </si>
  <si>
    <t>Інші виплати населенню </t>
  </si>
  <si>
    <t>Інші поточні видатки</t>
  </si>
  <si>
    <r>
      <t>Капітальні видатки</t>
    </r>
    <r>
      <rPr>
        <sz val="10"/>
        <rFont val="Times New Roman"/>
        <family val="1"/>
        <charset val="204"/>
      </rPr>
      <t> </t>
    </r>
  </si>
  <si>
    <r>
      <t>Придбання основного капіталу</t>
    </r>
    <r>
      <rPr>
        <sz val="10"/>
        <rFont val="Times New Roman"/>
        <family val="1"/>
        <charset val="204"/>
      </rPr>
      <t> </t>
    </r>
  </si>
  <si>
    <t>Придбання обладнання і предметів довгострокового користування</t>
  </si>
  <si>
    <t>Капітальне будівництво (придбання) </t>
  </si>
  <si>
    <t>Капітальне будівництво (придбання) житла </t>
  </si>
  <si>
    <t>Капітальне будівництво (придбання) інших об'єктів</t>
  </si>
  <si>
    <t>Капітальний ремонт </t>
  </si>
  <si>
    <t>Капітальний ремонт житлового фонду (приміщень)</t>
  </si>
  <si>
    <t>Капітальний ремонт інших об'єктів </t>
  </si>
  <si>
    <t>Реконструкція та реставрація </t>
  </si>
  <si>
    <t>Реконструкція житлового фонду (приміщень)</t>
  </si>
  <si>
    <t>Реконструкція та реставрація інших об'єктів </t>
  </si>
  <si>
    <t>Реставрація пам'яток культури, історії та архітектури </t>
  </si>
  <si>
    <t>Створення державних запасів і резервів </t>
  </si>
  <si>
    <t>Придбання землі і нематеріальних активів  </t>
  </si>
  <si>
    <r>
      <t>Капітальні трансферти</t>
    </r>
    <r>
      <rPr>
        <sz val="10"/>
        <rFont val="Times New Roman"/>
        <family val="1"/>
        <charset val="204"/>
      </rPr>
      <t> </t>
    </r>
  </si>
  <si>
    <t>Капітальні трансферти підприємствам (установам, організаціям) </t>
  </si>
  <si>
    <t>Капітальні трансферти органам державного управління інших рівнів </t>
  </si>
  <si>
    <t>Капітальні трансферти урядам іноземних держав та міжнародним організаціям</t>
  </si>
  <si>
    <t>Капітальні трансферти населенню</t>
  </si>
  <si>
    <r>
      <t>Надання внутрішніх кредитів</t>
    </r>
    <r>
      <rPr>
        <sz val="10"/>
        <rFont val="Times New Roman"/>
        <family val="1"/>
        <charset val="204"/>
      </rPr>
      <t> </t>
    </r>
  </si>
  <si>
    <t>Надання кредитів органам державного управління інших рівнів </t>
  </si>
  <si>
    <t>4111 </t>
  </si>
  <si>
    <t>Надання кредитів підприємствам, установам, організаціям </t>
  </si>
  <si>
    <t>4112 </t>
  </si>
  <si>
    <t>Надання інших внутрішніх кредитів </t>
  </si>
  <si>
    <t>4113 </t>
  </si>
  <si>
    <r>
      <t>Надання зовнішніх кредитів</t>
    </r>
    <r>
      <rPr>
        <sz val="10"/>
        <rFont val="Times New Roman"/>
        <family val="1"/>
        <charset val="204"/>
      </rPr>
      <t> </t>
    </r>
  </si>
  <si>
    <t>4210 </t>
  </si>
  <si>
    <t>Нерозподілені видатки</t>
  </si>
  <si>
    <t xml:space="preserve">    * Сума проставляється за кодом відповідно до класифікації кредитування бюджету та не враховується у рядку "НАДХОДЖЕННЯ - усього" </t>
  </si>
  <si>
    <t>Головний бухгалтер</t>
  </si>
  <si>
    <t>Кравчук  О.М.</t>
  </si>
  <si>
    <t>(підпис) </t>
  </si>
  <si>
    <t>    (ініціали і прізвище) </t>
  </si>
  <si>
    <t>10 січня   2018   року.</t>
  </si>
  <si>
    <t xml:space="preserve">(число, місяць, рік) </t>
  </si>
</sst>
</file>

<file path=xl/styles.xml><?xml version="1.0" encoding="utf-8"?>
<styleSheet xmlns="http://schemas.openxmlformats.org/spreadsheetml/2006/main">
  <numFmts count="1">
    <numFmt numFmtId="164" formatCode="#,##0\ &quot;грн.&quot;;[Red]\-#,##0\ &quot;грн.&quot;"/>
  </numFmts>
  <fonts count="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 Cyr"/>
      <charset val="204"/>
    </font>
    <font>
      <b/>
      <i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164" fontId="14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right" vertical="top" wrapText="1"/>
    </xf>
    <xf numFmtId="0" fontId="19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1" fillId="0" borderId="3" xfId="0" applyNumberFormat="1" applyFont="1" applyBorder="1" applyAlignment="1">
      <alignment horizontal="right" vertical="center" wrapText="1"/>
    </xf>
    <xf numFmtId="1" fontId="15" fillId="0" borderId="3" xfId="0" applyNumberFormat="1" applyFont="1" applyBorder="1" applyAlignment="1">
      <alignment horizontal="right" vertical="center" wrapText="1"/>
    </xf>
    <xf numFmtId="0" fontId="15" fillId="0" borderId="3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1" fontId="1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right" vertical="center" wrapText="1"/>
    </xf>
    <xf numFmtId="0" fontId="15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right" vertical="center" wrapText="1"/>
    </xf>
    <xf numFmtId="1" fontId="16" fillId="0" borderId="1" xfId="0" applyNumberFormat="1" applyFont="1" applyFill="1" applyBorder="1" applyAlignment="1">
      <alignment horizontal="right" vertical="center" wrapText="1"/>
    </xf>
    <xf numFmtId="0" fontId="15" fillId="0" borderId="1" xfId="0" applyNumberFormat="1" applyFont="1" applyFill="1" applyBorder="1" applyAlignment="1">
      <alignment horizontal="right"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2" fontId="16" fillId="0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workbookViewId="0">
      <selection activeCell="C112" sqref="C112"/>
    </sheetView>
  </sheetViews>
  <sheetFormatPr defaultColWidth="60.7109375" defaultRowHeight="15"/>
  <cols>
    <col min="2" max="2" width="10.7109375" customWidth="1"/>
    <col min="3" max="4" width="13.7109375" customWidth="1"/>
    <col min="5" max="5" width="18.7109375" customWidth="1"/>
  </cols>
  <sheetData>
    <row r="1" spans="1:5">
      <c r="A1" s="1"/>
      <c r="B1" s="2"/>
      <c r="C1" s="3" t="s">
        <v>0</v>
      </c>
      <c r="D1" s="3"/>
      <c r="E1" s="3"/>
    </row>
    <row r="2" spans="1:5">
      <c r="A2" s="1"/>
      <c r="B2" s="2"/>
      <c r="C2" s="4" t="s">
        <v>1</v>
      </c>
      <c r="D2" s="4"/>
      <c r="E2" s="4"/>
    </row>
    <row r="3" spans="1:5">
      <c r="A3" s="1"/>
      <c r="B3" s="2"/>
      <c r="C3" s="4" t="s">
        <v>2</v>
      </c>
      <c r="D3" s="4"/>
      <c r="E3" s="4"/>
    </row>
    <row r="4" spans="1:5">
      <c r="A4" s="1"/>
      <c r="B4" s="2"/>
      <c r="C4" s="4" t="s">
        <v>3</v>
      </c>
      <c r="D4" s="4"/>
      <c r="E4" s="4"/>
    </row>
    <row r="5" spans="1:5">
      <c r="A5" s="1"/>
      <c r="B5" s="2"/>
      <c r="C5" s="4" t="s">
        <v>4</v>
      </c>
      <c r="D5" s="4"/>
      <c r="E5" s="4"/>
    </row>
    <row r="6" spans="1:5" ht="15.75">
      <c r="A6" s="1"/>
      <c r="B6" s="2"/>
      <c r="C6" s="5"/>
      <c r="D6" s="6"/>
      <c r="E6" s="6"/>
    </row>
    <row r="7" spans="1:5">
      <c r="A7" s="1"/>
      <c r="B7" s="7" t="s">
        <v>5</v>
      </c>
      <c r="C7" s="7"/>
      <c r="D7" s="7"/>
      <c r="E7" s="7"/>
    </row>
    <row r="8" spans="1:5">
      <c r="A8" s="1"/>
      <c r="B8" s="8"/>
      <c r="C8" s="8"/>
      <c r="D8" s="8"/>
      <c r="E8" s="9">
        <f>E31</f>
        <v>1131572</v>
      </c>
    </row>
    <row r="9" spans="1:5">
      <c r="A9" s="1"/>
      <c r="B9" s="2"/>
      <c r="C9" s="10"/>
      <c r="D9" s="10"/>
      <c r="E9" s="10"/>
    </row>
    <row r="10" spans="1:5">
      <c r="A10" s="1"/>
      <c r="B10" s="11" t="s">
        <v>6</v>
      </c>
      <c r="C10" s="11"/>
      <c r="D10" s="11"/>
      <c r="E10" s="11"/>
    </row>
    <row r="11" spans="1:5" ht="15.75">
      <c r="A11" s="1"/>
      <c r="B11" s="2"/>
      <c r="C11" s="12"/>
      <c r="D11" s="13" t="s">
        <v>7</v>
      </c>
      <c r="E11" s="12"/>
    </row>
    <row r="12" spans="1:5" ht="15.75">
      <c r="A12" s="1"/>
      <c r="B12" s="2"/>
      <c r="C12" s="14" t="s">
        <v>8</v>
      </c>
      <c r="D12" s="14"/>
      <c r="E12" s="14"/>
    </row>
    <row r="13" spans="1:5">
      <c r="A13" s="1"/>
      <c r="B13" s="2"/>
      <c r="C13" s="15" t="s">
        <v>9</v>
      </c>
      <c r="D13" s="16" t="s">
        <v>10</v>
      </c>
      <c r="E13" s="16"/>
    </row>
    <row r="14" spans="1:5">
      <c r="A14" s="1"/>
      <c r="B14" s="2"/>
      <c r="C14" s="17" t="s">
        <v>11</v>
      </c>
      <c r="D14" s="17"/>
      <c r="E14" s="15"/>
    </row>
    <row r="15" spans="1:5">
      <c r="A15" s="1"/>
      <c r="B15" s="2"/>
      <c r="C15" s="18" t="s">
        <v>12</v>
      </c>
      <c r="D15" s="18"/>
      <c r="E15" s="19" t="s">
        <v>13</v>
      </c>
    </row>
    <row r="16" spans="1:5" ht="15.75">
      <c r="A16" s="20"/>
      <c r="B16" s="2"/>
      <c r="C16" s="6"/>
      <c r="D16" s="6"/>
      <c r="E16" s="6"/>
    </row>
    <row r="17" spans="1:5" ht="20.25">
      <c r="A17" s="21" t="s">
        <v>14</v>
      </c>
      <c r="B17" s="21"/>
      <c r="C17" s="21"/>
      <c r="D17" s="21"/>
      <c r="E17" s="21"/>
    </row>
    <row r="18" spans="1:5" ht="17.25">
      <c r="A18" s="22"/>
      <c r="B18" s="22"/>
      <c r="C18" s="22"/>
      <c r="D18" s="22"/>
      <c r="E18" s="22"/>
    </row>
    <row r="19" spans="1:5" ht="17.25">
      <c r="A19" s="23" t="s">
        <v>15</v>
      </c>
      <c r="B19" s="23"/>
      <c r="C19" s="23"/>
      <c r="D19" s="23"/>
      <c r="E19" s="23"/>
    </row>
    <row r="20" spans="1:5" ht="15" customHeight="1">
      <c r="A20" s="24" t="s">
        <v>16</v>
      </c>
      <c r="B20" s="24"/>
      <c r="C20" s="24"/>
      <c r="D20" s="24"/>
      <c r="E20" s="24"/>
    </row>
    <row r="21" spans="1:5" ht="15" customHeight="1">
      <c r="A21" s="22" t="s">
        <v>17</v>
      </c>
      <c r="B21" s="22"/>
      <c r="C21" s="22"/>
      <c r="D21" s="22"/>
      <c r="E21" s="22"/>
    </row>
    <row r="22" spans="1:5">
      <c r="A22" s="24" t="s">
        <v>18</v>
      </c>
      <c r="B22" s="24"/>
      <c r="C22" s="24"/>
      <c r="D22" s="24"/>
      <c r="E22" s="24"/>
    </row>
    <row r="23" spans="1:5" ht="15.75">
      <c r="A23" s="25" t="s">
        <v>19</v>
      </c>
      <c r="B23" s="26"/>
      <c r="C23" s="26"/>
      <c r="D23" s="26"/>
      <c r="E23" s="26"/>
    </row>
    <row r="24" spans="1:5" ht="15.75">
      <c r="A24" s="27" t="s">
        <v>20</v>
      </c>
      <c r="B24" s="28"/>
      <c r="C24" s="28"/>
      <c r="D24" s="28"/>
      <c r="E24" s="28"/>
    </row>
    <row r="25" spans="1:5" ht="17.25" customHeight="1">
      <c r="A25" s="29" t="s">
        <v>21</v>
      </c>
      <c r="B25" s="30"/>
      <c r="C25" s="30"/>
      <c r="D25" s="30"/>
      <c r="E25" s="30"/>
    </row>
    <row r="26" spans="1:5" ht="15.75">
      <c r="A26" s="31" t="s">
        <v>22</v>
      </c>
      <c r="B26" s="32"/>
      <c r="C26" s="32"/>
      <c r="D26" s="32"/>
      <c r="E26" s="32"/>
    </row>
    <row r="27" spans="1:5" ht="17.25" customHeight="1">
      <c r="A27" s="1"/>
      <c r="B27" s="33" t="s">
        <v>23</v>
      </c>
      <c r="C27" s="33"/>
      <c r="D27" s="33"/>
      <c r="E27" s="34" t="s">
        <v>24</v>
      </c>
    </row>
    <row r="28" spans="1:5" ht="15.75">
      <c r="A28" s="35" t="s">
        <v>25</v>
      </c>
      <c r="B28" s="35" t="s">
        <v>26</v>
      </c>
      <c r="C28" s="35" t="s">
        <v>27</v>
      </c>
      <c r="D28" s="35"/>
      <c r="E28" s="35" t="s">
        <v>28</v>
      </c>
    </row>
    <row r="29" spans="1:5" ht="24">
      <c r="A29" s="35"/>
      <c r="B29" s="35"/>
      <c r="C29" s="36" t="s">
        <v>29</v>
      </c>
      <c r="D29" s="36" t="s">
        <v>30</v>
      </c>
      <c r="E29" s="35"/>
    </row>
    <row r="30" spans="1:5" ht="15.75" customHeight="1" thickBot="1">
      <c r="A30" s="37" t="s">
        <v>31</v>
      </c>
      <c r="B30" s="38" t="s">
        <v>32</v>
      </c>
      <c r="C30" s="37" t="s">
        <v>33</v>
      </c>
      <c r="D30" s="37" t="s">
        <v>34</v>
      </c>
      <c r="E30" s="37" t="s">
        <v>35</v>
      </c>
    </row>
    <row r="31" spans="1:5" ht="15.75" customHeight="1">
      <c r="A31" s="39" t="s">
        <v>36</v>
      </c>
      <c r="B31" s="40" t="s">
        <v>37</v>
      </c>
      <c r="C31" s="41">
        <f>+C43</f>
        <v>1131572</v>
      </c>
      <c r="D31" s="42"/>
      <c r="E31" s="43">
        <f>SUM(C31:D31)</f>
        <v>1131572</v>
      </c>
    </row>
    <row r="32" spans="1:5" ht="15.75" customHeight="1">
      <c r="A32" s="44" t="s">
        <v>38</v>
      </c>
      <c r="B32" s="45" t="s">
        <v>37</v>
      </c>
      <c r="C32" s="43">
        <f>+C44</f>
        <v>1131572</v>
      </c>
      <c r="D32" s="46" t="s">
        <v>37</v>
      </c>
      <c r="E32" s="43">
        <f>SUM(C32:D32)</f>
        <v>1131572</v>
      </c>
    </row>
    <row r="33" spans="1:5" ht="15.75" customHeight="1">
      <c r="A33" s="44" t="s">
        <v>39</v>
      </c>
      <c r="B33" s="45" t="s">
        <v>37</v>
      </c>
      <c r="C33" s="47"/>
      <c r="D33" s="48"/>
      <c r="E33" s="48"/>
    </row>
    <row r="34" spans="1:5" ht="15.75" customHeight="1">
      <c r="A34" s="49" t="s">
        <v>40</v>
      </c>
      <c r="B34" s="45">
        <v>25010000</v>
      </c>
      <c r="C34" s="46" t="s">
        <v>37</v>
      </c>
      <c r="D34" s="50"/>
      <c r="E34" s="48"/>
    </row>
    <row r="35" spans="1:5">
      <c r="A35" s="44" t="s">
        <v>41</v>
      </c>
      <c r="B35" s="51"/>
      <c r="C35" s="46"/>
      <c r="D35" s="52"/>
      <c r="E35" s="47"/>
    </row>
    <row r="36" spans="1:5">
      <c r="A36" s="49" t="s">
        <v>42</v>
      </c>
      <c r="B36" s="45">
        <v>25020000</v>
      </c>
      <c r="C36" s="46" t="s">
        <v>37</v>
      </c>
      <c r="D36" s="52"/>
      <c r="E36" s="47"/>
    </row>
    <row r="37" spans="1:5">
      <c r="A37" s="44" t="s">
        <v>41</v>
      </c>
      <c r="B37" s="51"/>
      <c r="C37" s="46"/>
      <c r="D37" s="52"/>
      <c r="E37" s="47"/>
    </row>
    <row r="38" spans="1:5">
      <c r="A38" s="49" t="s">
        <v>43</v>
      </c>
      <c r="B38" s="51"/>
      <c r="C38" s="53"/>
      <c r="D38" s="52"/>
      <c r="E38" s="47"/>
    </row>
    <row r="39" spans="1:5">
      <c r="A39" s="49" t="s">
        <v>44</v>
      </c>
      <c r="B39" s="51"/>
      <c r="C39" s="53"/>
      <c r="D39" s="52"/>
      <c r="E39" s="47"/>
    </row>
    <row r="40" spans="1:5" ht="25.5">
      <c r="A40" s="49" t="s">
        <v>45</v>
      </c>
      <c r="B40" s="54"/>
      <c r="C40" s="46" t="s">
        <v>37</v>
      </c>
      <c r="D40" s="52"/>
      <c r="E40" s="47"/>
    </row>
    <row r="41" spans="1:5">
      <c r="A41" s="55" t="s">
        <v>46</v>
      </c>
      <c r="B41" s="54"/>
      <c r="C41" s="46" t="s">
        <v>37</v>
      </c>
      <c r="D41" s="52"/>
      <c r="E41" s="47"/>
    </row>
    <row r="42" spans="1:5">
      <c r="A42" s="56"/>
      <c r="B42" s="54"/>
      <c r="C42" s="46" t="s">
        <v>37</v>
      </c>
      <c r="D42" s="57" t="s">
        <v>47</v>
      </c>
      <c r="E42" s="46" t="s">
        <v>47</v>
      </c>
    </row>
    <row r="43" spans="1:5">
      <c r="A43" s="58" t="s">
        <v>48</v>
      </c>
      <c r="B43" s="45" t="s">
        <v>37</v>
      </c>
      <c r="C43" s="59">
        <f>+C44</f>
        <v>1131572</v>
      </c>
      <c r="D43" s="50"/>
      <c r="E43" s="60">
        <f>+C43+D43</f>
        <v>1131572</v>
      </c>
    </row>
    <row r="44" spans="1:5">
      <c r="A44" s="58" t="s">
        <v>49</v>
      </c>
      <c r="B44" s="45">
        <v>2000</v>
      </c>
      <c r="C44" s="50">
        <f>C45+C48+C49+C73+C77</f>
        <v>1131572</v>
      </c>
      <c r="D44" s="50"/>
      <c r="E44" s="60">
        <f>+C44+D44</f>
        <v>1131572</v>
      </c>
    </row>
    <row r="45" spans="1:5">
      <c r="A45" s="61" t="s">
        <v>50</v>
      </c>
      <c r="B45" s="45">
        <v>2110</v>
      </c>
      <c r="C45" s="62">
        <f>+C46+C47</f>
        <v>860400</v>
      </c>
      <c r="D45" s="63"/>
      <c r="E45" s="64">
        <f>+C45+D45</f>
        <v>860400</v>
      </c>
    </row>
    <row r="46" spans="1:5">
      <c r="A46" s="49" t="s">
        <v>51</v>
      </c>
      <c r="B46" s="45">
        <v>2111</v>
      </c>
      <c r="C46" s="62">
        <v>860400</v>
      </c>
      <c r="D46" s="65"/>
      <c r="E46" s="64">
        <f>+C46+D46</f>
        <v>860400</v>
      </c>
    </row>
    <row r="47" spans="1:5" ht="15" customHeight="1">
      <c r="A47" s="49" t="s">
        <v>52</v>
      </c>
      <c r="B47" s="45">
        <v>2112</v>
      </c>
      <c r="C47" s="62"/>
      <c r="D47" s="65"/>
      <c r="E47" s="64"/>
    </row>
    <row r="48" spans="1:5">
      <c r="A48" s="61" t="s">
        <v>53</v>
      </c>
      <c r="B48" s="45">
        <v>2120</v>
      </c>
      <c r="C48" s="62">
        <v>189288</v>
      </c>
      <c r="D48" s="63"/>
      <c r="E48" s="64">
        <f t="shared" ref="E48:E54" si="0">+C48+D48</f>
        <v>189288</v>
      </c>
    </row>
    <row r="49" spans="1:5">
      <c r="A49" s="61" t="s">
        <v>54</v>
      </c>
      <c r="B49" s="45">
        <v>2200</v>
      </c>
      <c r="C49" s="65">
        <f>C50+C51+C52+C53+C54+C55+C56+C63</f>
        <v>81884</v>
      </c>
      <c r="D49" s="65"/>
      <c r="E49" s="64">
        <f t="shared" si="0"/>
        <v>81884</v>
      </c>
    </row>
    <row r="50" spans="1:5">
      <c r="A50" s="44" t="s">
        <v>55</v>
      </c>
      <c r="B50" s="45">
        <v>2210</v>
      </c>
      <c r="C50" s="62">
        <v>23385</v>
      </c>
      <c r="D50" s="65"/>
      <c r="E50" s="64">
        <f t="shared" si="0"/>
        <v>23385</v>
      </c>
    </row>
    <row r="51" spans="1:5">
      <c r="A51" s="44" t="s">
        <v>56</v>
      </c>
      <c r="B51" s="45">
        <v>2220</v>
      </c>
      <c r="C51" s="62">
        <v>400</v>
      </c>
      <c r="D51" s="65"/>
      <c r="E51" s="64">
        <f t="shared" si="0"/>
        <v>400</v>
      </c>
    </row>
    <row r="52" spans="1:5">
      <c r="A52" s="44" t="s">
        <v>57</v>
      </c>
      <c r="B52" s="45">
        <v>2230</v>
      </c>
      <c r="C52" s="62">
        <v>1850</v>
      </c>
      <c r="D52" s="65"/>
      <c r="E52" s="64">
        <f t="shared" si="0"/>
        <v>1850</v>
      </c>
    </row>
    <row r="53" spans="1:5">
      <c r="A53" s="44" t="s">
        <v>58</v>
      </c>
      <c r="B53" s="45">
        <v>2240</v>
      </c>
      <c r="C53" s="62">
        <v>15527</v>
      </c>
      <c r="D53" s="65"/>
      <c r="E53" s="64">
        <f t="shared" si="0"/>
        <v>15527</v>
      </c>
    </row>
    <row r="54" spans="1:5">
      <c r="A54" s="44" t="s">
        <v>59</v>
      </c>
      <c r="B54" s="45">
        <v>2250</v>
      </c>
      <c r="C54" s="62">
        <v>1800</v>
      </c>
      <c r="D54" s="63"/>
      <c r="E54" s="64">
        <f t="shared" si="0"/>
        <v>1800</v>
      </c>
    </row>
    <row r="55" spans="1:5">
      <c r="A55" s="44" t="s">
        <v>60</v>
      </c>
      <c r="B55" s="45">
        <v>2260</v>
      </c>
      <c r="C55" s="62"/>
      <c r="D55" s="65"/>
      <c r="E55" s="64"/>
    </row>
    <row r="56" spans="1:5">
      <c r="A56" s="61" t="s">
        <v>61</v>
      </c>
      <c r="B56" s="45">
        <v>2270</v>
      </c>
      <c r="C56" s="62">
        <f>C59+C61</f>
        <v>38472</v>
      </c>
      <c r="D56" s="66"/>
      <c r="E56" s="64">
        <f>+C56+D56</f>
        <v>38472</v>
      </c>
    </row>
    <row r="57" spans="1:5">
      <c r="A57" s="49" t="s">
        <v>62</v>
      </c>
      <c r="B57" s="45">
        <v>2271</v>
      </c>
      <c r="C57" s="62"/>
      <c r="D57" s="67"/>
      <c r="E57" s="64"/>
    </row>
    <row r="58" spans="1:5">
      <c r="A58" s="49" t="s">
        <v>63</v>
      </c>
      <c r="B58" s="45">
        <v>2272</v>
      </c>
      <c r="C58" s="62"/>
      <c r="D58" s="62"/>
      <c r="E58" s="64"/>
    </row>
    <row r="59" spans="1:5">
      <c r="A59" s="49" t="s">
        <v>64</v>
      </c>
      <c r="B59" s="45">
        <v>2273</v>
      </c>
      <c r="C59" s="62">
        <v>8772</v>
      </c>
      <c r="D59" s="67"/>
      <c r="E59" s="64">
        <f>+C59+D59</f>
        <v>8772</v>
      </c>
    </row>
    <row r="60" spans="1:5">
      <c r="A60" s="49" t="s">
        <v>65</v>
      </c>
      <c r="B60" s="45">
        <v>2274</v>
      </c>
      <c r="C60" s="62"/>
      <c r="D60" s="62"/>
      <c r="E60" s="64"/>
    </row>
    <row r="61" spans="1:5">
      <c r="A61" s="49" t="s">
        <v>66</v>
      </c>
      <c r="B61" s="45">
        <v>2275</v>
      </c>
      <c r="C61" s="62">
        <v>29700</v>
      </c>
      <c r="D61" s="67"/>
      <c r="E61" s="64">
        <f>+C61+D61</f>
        <v>29700</v>
      </c>
    </row>
    <row r="62" spans="1:5">
      <c r="A62" s="49" t="s">
        <v>67</v>
      </c>
      <c r="B62" s="45">
        <v>2276</v>
      </c>
      <c r="C62" s="62"/>
      <c r="D62" s="67"/>
      <c r="E62" s="64"/>
    </row>
    <row r="63" spans="1:5" ht="25.5">
      <c r="A63" s="44" t="s">
        <v>68</v>
      </c>
      <c r="B63" s="45">
        <v>2280</v>
      </c>
      <c r="C63" s="65">
        <f>C65</f>
        <v>450</v>
      </c>
      <c r="D63" s="67"/>
      <c r="E63" s="64">
        <f>+C63+D63</f>
        <v>450</v>
      </c>
    </row>
    <row r="64" spans="1:5" ht="25.5">
      <c r="A64" s="49" t="s">
        <v>69</v>
      </c>
      <c r="B64" s="45">
        <v>2281</v>
      </c>
      <c r="C64" s="65"/>
      <c r="D64" s="67"/>
      <c r="E64" s="64"/>
    </row>
    <row r="65" spans="1:5" ht="25.5">
      <c r="A65" s="49" t="s">
        <v>70</v>
      </c>
      <c r="B65" s="45">
        <v>2282</v>
      </c>
      <c r="C65" s="65">
        <v>450</v>
      </c>
      <c r="D65" s="67"/>
      <c r="E65" s="64">
        <f>+C65+D65</f>
        <v>450</v>
      </c>
    </row>
    <row r="66" spans="1:5">
      <c r="A66" s="61" t="s">
        <v>71</v>
      </c>
      <c r="B66" s="45">
        <v>2400</v>
      </c>
      <c r="C66" s="67"/>
      <c r="D66" s="67"/>
      <c r="E66" s="64"/>
    </row>
    <row r="67" spans="1:5">
      <c r="A67" s="44" t="s">
        <v>72</v>
      </c>
      <c r="B67" s="45">
        <v>2410</v>
      </c>
      <c r="C67" s="67"/>
      <c r="D67" s="67"/>
      <c r="E67" s="64"/>
    </row>
    <row r="68" spans="1:5">
      <c r="A68" s="44" t="s">
        <v>73</v>
      </c>
      <c r="B68" s="45">
        <v>2420</v>
      </c>
      <c r="C68" s="67"/>
      <c r="D68" s="67"/>
      <c r="E68" s="64"/>
    </row>
    <row r="69" spans="1:5">
      <c r="A69" s="61" t="s">
        <v>74</v>
      </c>
      <c r="B69" s="45">
        <v>2600</v>
      </c>
      <c r="C69" s="67"/>
      <c r="D69" s="67"/>
      <c r="E69" s="64"/>
    </row>
    <row r="70" spans="1:5" ht="25.5">
      <c r="A70" s="44" t="s">
        <v>75</v>
      </c>
      <c r="B70" s="45">
        <v>2610</v>
      </c>
      <c r="C70" s="67"/>
      <c r="D70" s="67"/>
      <c r="E70" s="64"/>
    </row>
    <row r="71" spans="1:5">
      <c r="A71" s="44" t="s">
        <v>76</v>
      </c>
      <c r="B71" s="45">
        <v>2620</v>
      </c>
      <c r="C71" s="68"/>
      <c r="D71" s="68"/>
      <c r="E71" s="64"/>
    </row>
    <row r="72" spans="1:5" ht="25.5">
      <c r="A72" s="44" t="s">
        <v>77</v>
      </c>
      <c r="B72" s="45">
        <v>2630</v>
      </c>
      <c r="C72" s="68"/>
      <c r="D72" s="68"/>
      <c r="E72" s="64"/>
    </row>
    <row r="73" spans="1:5">
      <c r="A73" s="69" t="s">
        <v>78</v>
      </c>
      <c r="B73" s="45">
        <v>2700</v>
      </c>
      <c r="C73" s="65"/>
      <c r="D73" s="68"/>
      <c r="E73" s="64"/>
    </row>
    <row r="74" spans="1:5">
      <c r="A74" s="44" t="s">
        <v>79</v>
      </c>
      <c r="B74" s="45">
        <v>2710</v>
      </c>
      <c r="C74" s="65"/>
      <c r="D74" s="68"/>
      <c r="E74" s="64"/>
    </row>
    <row r="75" spans="1:5">
      <c r="A75" s="44" t="s">
        <v>80</v>
      </c>
      <c r="B75" s="45">
        <v>2720</v>
      </c>
      <c r="C75" s="65"/>
      <c r="D75" s="68"/>
      <c r="E75" s="64"/>
    </row>
    <row r="76" spans="1:5">
      <c r="A76" s="44" t="s">
        <v>81</v>
      </c>
      <c r="B76" s="45">
        <v>2730</v>
      </c>
      <c r="C76" s="65"/>
      <c r="D76" s="68"/>
      <c r="E76" s="64"/>
    </row>
    <row r="77" spans="1:5">
      <c r="A77" s="69" t="s">
        <v>82</v>
      </c>
      <c r="B77" s="45">
        <v>2800</v>
      </c>
      <c r="C77" s="65"/>
      <c r="D77" s="68"/>
      <c r="E77" s="64"/>
    </row>
    <row r="78" spans="1:5">
      <c r="A78" s="69" t="s">
        <v>83</v>
      </c>
      <c r="B78" s="45">
        <v>3000</v>
      </c>
      <c r="C78" s="70"/>
      <c r="D78" s="70"/>
      <c r="E78" s="70"/>
    </row>
    <row r="79" spans="1:5">
      <c r="A79" s="69" t="s">
        <v>84</v>
      </c>
      <c r="B79" s="45">
        <v>3100</v>
      </c>
      <c r="C79" s="70"/>
      <c r="D79" s="70"/>
      <c r="E79" s="70"/>
    </row>
    <row r="80" spans="1:5">
      <c r="A80" s="44" t="s">
        <v>85</v>
      </c>
      <c r="B80" s="45">
        <v>3110</v>
      </c>
      <c r="C80" s="68"/>
      <c r="D80" s="68"/>
      <c r="E80" s="70"/>
    </row>
    <row r="81" spans="1:5">
      <c r="A81" s="44" t="s">
        <v>86</v>
      </c>
      <c r="B81" s="45">
        <v>3120</v>
      </c>
      <c r="C81" s="68"/>
      <c r="D81" s="68"/>
      <c r="E81" s="68"/>
    </row>
    <row r="82" spans="1:5">
      <c r="A82" s="49" t="s">
        <v>87</v>
      </c>
      <c r="B82" s="45">
        <v>3121</v>
      </c>
      <c r="C82" s="68"/>
      <c r="D82" s="68"/>
      <c r="E82" s="68"/>
    </row>
    <row r="83" spans="1:5">
      <c r="A83" s="49" t="s">
        <v>88</v>
      </c>
      <c r="B83" s="45">
        <v>3122</v>
      </c>
      <c r="C83" s="68"/>
      <c r="D83" s="68"/>
      <c r="E83" s="68"/>
    </row>
    <row r="84" spans="1:5">
      <c r="A84" s="44" t="s">
        <v>89</v>
      </c>
      <c r="B84" s="45">
        <v>3130</v>
      </c>
      <c r="C84" s="68"/>
      <c r="D84" s="68"/>
      <c r="E84" s="68"/>
    </row>
    <row r="85" spans="1:5">
      <c r="A85" s="49" t="s">
        <v>90</v>
      </c>
      <c r="B85" s="45">
        <v>3131</v>
      </c>
      <c r="C85" s="68"/>
      <c r="D85" s="68"/>
      <c r="E85" s="68"/>
    </row>
    <row r="86" spans="1:5">
      <c r="A86" s="49" t="s">
        <v>91</v>
      </c>
      <c r="B86" s="45">
        <v>3132</v>
      </c>
      <c r="C86" s="68"/>
      <c r="D86" s="68"/>
      <c r="E86" s="68"/>
    </row>
    <row r="87" spans="1:5">
      <c r="A87" s="44" t="s">
        <v>92</v>
      </c>
      <c r="B87" s="45">
        <v>3140</v>
      </c>
      <c r="C87" s="68"/>
      <c r="D87" s="68"/>
      <c r="E87" s="68"/>
    </row>
    <row r="88" spans="1:5">
      <c r="A88" s="49" t="s">
        <v>93</v>
      </c>
      <c r="B88" s="45">
        <v>3141</v>
      </c>
      <c r="C88" s="68"/>
      <c r="D88" s="68"/>
      <c r="E88" s="68"/>
    </row>
    <row r="89" spans="1:5">
      <c r="A89" s="49" t="s">
        <v>94</v>
      </c>
      <c r="B89" s="45">
        <v>3142</v>
      </c>
      <c r="C89" s="68"/>
      <c r="D89" s="68"/>
      <c r="E89" s="68"/>
    </row>
    <row r="90" spans="1:5">
      <c r="A90" s="49" t="s">
        <v>95</v>
      </c>
      <c r="B90" s="45">
        <v>3143</v>
      </c>
      <c r="C90" s="68"/>
      <c r="D90" s="68"/>
      <c r="E90" s="68"/>
    </row>
    <row r="91" spans="1:5">
      <c r="A91" s="44" t="s">
        <v>96</v>
      </c>
      <c r="B91" s="45">
        <v>3150</v>
      </c>
      <c r="C91" s="68"/>
      <c r="D91" s="68"/>
      <c r="E91" s="68"/>
    </row>
    <row r="92" spans="1:5">
      <c r="A92" s="44" t="s">
        <v>97</v>
      </c>
      <c r="B92" s="45">
        <v>3160</v>
      </c>
      <c r="C92" s="68"/>
      <c r="D92" s="68"/>
      <c r="E92" s="68"/>
    </row>
    <row r="93" spans="1:5">
      <c r="A93" s="69" t="s">
        <v>98</v>
      </c>
      <c r="B93" s="45">
        <v>3200</v>
      </c>
      <c r="C93" s="68"/>
      <c r="D93" s="68"/>
      <c r="E93" s="68"/>
    </row>
    <row r="94" spans="1:5">
      <c r="A94" s="44" t="s">
        <v>99</v>
      </c>
      <c r="B94" s="45">
        <v>3210</v>
      </c>
      <c r="C94" s="68"/>
      <c r="D94" s="68"/>
      <c r="E94" s="68"/>
    </row>
    <row r="95" spans="1:5">
      <c r="A95" s="44" t="s">
        <v>100</v>
      </c>
      <c r="B95" s="45">
        <v>3220</v>
      </c>
      <c r="C95" s="68"/>
      <c r="D95" s="68"/>
      <c r="E95" s="68"/>
    </row>
    <row r="96" spans="1:5" ht="25.5">
      <c r="A96" s="44" t="s">
        <v>101</v>
      </c>
      <c r="B96" s="45">
        <v>3230</v>
      </c>
      <c r="C96" s="68"/>
      <c r="D96" s="68"/>
      <c r="E96" s="68"/>
    </row>
    <row r="97" spans="1:5">
      <c r="A97" s="44" t="s">
        <v>102</v>
      </c>
      <c r="B97" s="45">
        <v>3240</v>
      </c>
      <c r="C97" s="68"/>
      <c r="D97" s="68"/>
      <c r="E97" s="68"/>
    </row>
    <row r="98" spans="1:5">
      <c r="A98" s="58" t="s">
        <v>103</v>
      </c>
      <c r="B98" s="45">
        <v>4110</v>
      </c>
      <c r="C98" s="57"/>
      <c r="D98" s="57"/>
      <c r="E98" s="57"/>
    </row>
    <row r="99" spans="1:5">
      <c r="A99" s="49" t="s">
        <v>104</v>
      </c>
      <c r="B99" s="45" t="s">
        <v>105</v>
      </c>
      <c r="C99" s="57"/>
      <c r="D99" s="46"/>
      <c r="E99" s="57"/>
    </row>
    <row r="100" spans="1:5">
      <c r="A100" s="49" t="s">
        <v>106</v>
      </c>
      <c r="B100" s="45" t="s">
        <v>107</v>
      </c>
      <c r="C100" s="57"/>
      <c r="D100" s="57"/>
      <c r="E100" s="57"/>
    </row>
    <row r="101" spans="1:5">
      <c r="A101" s="49" t="s">
        <v>108</v>
      </c>
      <c r="B101" s="45" t="s">
        <v>109</v>
      </c>
      <c r="C101" s="57"/>
      <c r="D101" s="57"/>
      <c r="E101" s="57"/>
    </row>
    <row r="102" spans="1:5">
      <c r="A102" s="58" t="s">
        <v>110</v>
      </c>
      <c r="B102" s="45" t="s">
        <v>111</v>
      </c>
      <c r="C102" s="57"/>
      <c r="D102" s="57"/>
      <c r="E102" s="57"/>
    </row>
    <row r="103" spans="1:5">
      <c r="A103" s="71" t="s">
        <v>112</v>
      </c>
      <c r="B103" s="72">
        <v>9000</v>
      </c>
      <c r="C103" s="68"/>
      <c r="D103" s="68"/>
      <c r="E103" s="68"/>
    </row>
    <row r="104" spans="1:5">
      <c r="A104" s="73" t="s">
        <v>113</v>
      </c>
      <c r="B104" s="73"/>
      <c r="C104" s="73"/>
      <c r="D104" s="73"/>
      <c r="E104" s="73"/>
    </row>
    <row r="105" spans="1:5">
      <c r="A105" s="74"/>
      <c r="B105" s="75"/>
      <c r="C105" s="75"/>
      <c r="D105" s="75"/>
      <c r="E105" s="75"/>
    </row>
    <row r="106" spans="1:5" ht="15.75">
      <c r="A106" s="76" t="s">
        <v>114</v>
      </c>
      <c r="B106" s="77"/>
      <c r="C106" s="78" t="s">
        <v>115</v>
      </c>
      <c r="D106" s="78"/>
      <c r="E106" s="79"/>
    </row>
    <row r="107" spans="1:5">
      <c r="A107" s="80"/>
      <c r="B107" s="13" t="s">
        <v>116</v>
      </c>
      <c r="C107" s="10" t="s">
        <v>117</v>
      </c>
      <c r="D107" s="10"/>
      <c r="E107" s="79"/>
    </row>
    <row r="108" spans="1:5" ht="15.75">
      <c r="A108" s="81" t="s">
        <v>118</v>
      </c>
      <c r="B108" s="82"/>
      <c r="C108" s="79"/>
      <c r="D108" s="79"/>
      <c r="E108" s="79"/>
    </row>
    <row r="109" spans="1:5">
      <c r="A109" s="19" t="s">
        <v>119</v>
      </c>
      <c r="B109" s="82"/>
      <c r="C109" s="79"/>
      <c r="D109" s="79"/>
      <c r="E109" s="79"/>
    </row>
    <row r="111" spans="1:5" ht="15" customHeight="1"/>
  </sheetData>
  <mergeCells count="32">
    <mergeCell ref="C28:D28"/>
    <mergeCell ref="A23:E23"/>
    <mergeCell ref="A24:E24"/>
    <mergeCell ref="A25:E25"/>
    <mergeCell ref="A26:E26"/>
    <mergeCell ref="A41:A42"/>
    <mergeCell ref="A104:E104"/>
    <mergeCell ref="C106:D106"/>
    <mergeCell ref="C107:D107"/>
    <mergeCell ref="E28:E29"/>
    <mergeCell ref="B27:D27"/>
    <mergeCell ref="A28:A29"/>
    <mergeCell ref="B28:B29"/>
    <mergeCell ref="C5:E5"/>
    <mergeCell ref="B7:E7"/>
    <mergeCell ref="B8:D8"/>
    <mergeCell ref="C9:E9"/>
    <mergeCell ref="D13:E13"/>
    <mergeCell ref="B10:E10"/>
    <mergeCell ref="C12:E12"/>
    <mergeCell ref="A19:E19"/>
    <mergeCell ref="A20:E20"/>
    <mergeCell ref="A21:E21"/>
    <mergeCell ref="A22:E22"/>
    <mergeCell ref="C14:D14"/>
    <mergeCell ref="C15:D15"/>
    <mergeCell ref="A17:E17"/>
    <mergeCell ref="A18:E18"/>
    <mergeCell ref="C1:E1"/>
    <mergeCell ref="C2:E2"/>
    <mergeCell ref="C3:E3"/>
    <mergeCell ref="C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SamLab.ws</cp:lastModifiedBy>
  <dcterms:created xsi:type="dcterms:W3CDTF">2018-02-16T18:51:46Z</dcterms:created>
  <dcterms:modified xsi:type="dcterms:W3CDTF">2018-02-16T19:41:37Z</dcterms:modified>
</cp:coreProperties>
</file>